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4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<sst xmlns="http://schemas.openxmlformats.org/spreadsheetml/2006/main" count="513" uniqueCount="180">
  <si>
    <t>2025年12月11日进口大豆竞价销售清单</t>
  </si>
  <si>
    <t>标的号</t>
  </si>
  <si>
    <t>委托方</t>
  </si>
  <si>
    <t>委托收购库点</t>
  </si>
  <si>
    <t>实际存储库点</t>
  </si>
  <si>
    <t>仓号</t>
  </si>
  <si>
    <t>生产年限</t>
  </si>
  <si>
    <t>品种</t>
  </si>
  <si>
    <t>付款方式</t>
  </si>
  <si>
    <t>价格类型</t>
  </si>
  <si>
    <t>数量</t>
  </si>
  <si>
    <t>交收地省份</t>
  </si>
  <si>
    <t>交收地详细地址</t>
  </si>
  <si>
    <t>交割开始日期</t>
  </si>
  <si>
    <t>付款截止日期</t>
  </si>
  <si>
    <t>交割截止日期</t>
  </si>
  <si>
    <t>储粮形态(包装/散装)</t>
  </si>
  <si>
    <r>
      <rPr>
        <b/>
        <sz val="9"/>
        <rFont val="宋体"/>
        <charset val="134"/>
      </rPr>
      <t>近期杂质</t>
    </r>
    <r>
      <rPr>
        <b/>
        <sz val="9"/>
        <rFont val="Times New Roman"/>
        <charset val="134"/>
      </rPr>
      <t>%</t>
    </r>
  </si>
  <si>
    <t>近期水分%</t>
  </si>
  <si>
    <t>承储库日正常出库能力</t>
  </si>
  <si>
    <r>
      <rPr>
        <b/>
        <sz val="9"/>
        <rFont val="宋体"/>
        <charset val="134"/>
      </rPr>
      <t>常用出库方式（铁路</t>
    </r>
    <r>
      <rPr>
        <b/>
        <sz val="9"/>
        <rFont val="Times New Roman"/>
        <charset val="134"/>
      </rPr>
      <t>/</t>
    </r>
    <r>
      <rPr>
        <b/>
        <sz val="9"/>
        <rFont val="宋体"/>
        <charset val="134"/>
      </rPr>
      <t>公路</t>
    </r>
    <r>
      <rPr>
        <b/>
        <sz val="9"/>
        <rFont val="Times New Roman"/>
        <charset val="134"/>
      </rPr>
      <t>/</t>
    </r>
    <r>
      <rPr>
        <b/>
        <sz val="9"/>
        <rFont val="宋体"/>
        <charset val="134"/>
      </rPr>
      <t>水路）</t>
    </r>
  </si>
  <si>
    <r>
      <rPr>
        <b/>
        <sz val="9"/>
        <rFont val="宋体"/>
        <charset val="134"/>
      </rPr>
      <t>是否具备</t>
    </r>
    <r>
      <rPr>
        <b/>
        <sz val="9"/>
        <rFont val="Times New Roman"/>
        <charset val="134"/>
      </rPr>
      <t>40</t>
    </r>
    <r>
      <rPr>
        <b/>
        <sz val="9"/>
        <rFont val="宋体"/>
        <charset val="134"/>
      </rPr>
      <t>吨以上大型运输车辆装车计量能力（是</t>
    </r>
    <r>
      <rPr>
        <b/>
        <sz val="9"/>
        <rFont val="Times New Roman"/>
        <charset val="134"/>
      </rPr>
      <t>/</t>
    </r>
    <r>
      <rPr>
        <b/>
        <sz val="9"/>
        <rFont val="宋体"/>
        <charset val="134"/>
      </rPr>
      <t>否）</t>
    </r>
  </si>
  <si>
    <t>有无铁路专用线</t>
  </si>
  <si>
    <t>发货铁路站点</t>
  </si>
  <si>
    <t>距最近车站\码头距离km</t>
  </si>
  <si>
    <t>追加保证金参照期货交易所</t>
  </si>
  <si>
    <t>追加保证金参照期货合约品种</t>
  </si>
  <si>
    <t>追加保证金参照期货合约号</t>
  </si>
  <si>
    <t>看样日期</t>
  </si>
  <si>
    <t>看样经办人姓名</t>
  </si>
  <si>
    <t>经办人电话</t>
  </si>
  <si>
    <t>备注</t>
  </si>
  <si>
    <t>合计</t>
  </si>
  <si>
    <t>20251211JKDD001</t>
  </si>
  <si>
    <t>中储粮油脂有限公司</t>
  </si>
  <si>
    <t>凤城市永丰粮食储备库有限公司</t>
  </si>
  <si>
    <t>T57-T68</t>
  </si>
  <si>
    <t>进口大豆</t>
  </si>
  <si>
    <t>按到款进度逐批发货</t>
  </si>
  <si>
    <t>卖方库内散粮交货价</t>
  </si>
  <si>
    <t>辽宁</t>
  </si>
  <si>
    <t>辽宁省凤城市支农路107号</t>
  </si>
  <si>
    <t>散装</t>
  </si>
  <si>
    <t>公路</t>
  </si>
  <si>
    <t>是</t>
  </si>
  <si>
    <t>否</t>
  </si>
  <si>
    <t>—</t>
  </si>
  <si>
    <t>大连商品交易所</t>
  </si>
  <si>
    <t>豆粕</t>
  </si>
  <si>
    <t>12-9至12-11日上午</t>
  </si>
  <si>
    <t>张春明</t>
  </si>
  <si>
    <t>约含筛下物27.06吨，单独存放T77</t>
  </si>
  <si>
    <t>20251211JKDD002</t>
  </si>
  <si>
    <t>中盐（营口）粮食贸易有限责任公司</t>
  </si>
  <si>
    <t>P1-02、P1-03、P2-01</t>
  </si>
  <si>
    <t>辽宁省营口市鲅鱼圈区红旗镇-小兰旗村</t>
  </si>
  <si>
    <t>曹勇</t>
  </si>
  <si>
    <t>约含筛下物799.3吨，单独存放P1-02 、P1-03、 P2-01</t>
  </si>
  <si>
    <t>20251211JKDD003</t>
  </si>
  <si>
    <t>P2-02</t>
  </si>
  <si>
    <t>约含筛下物1268.04吨，单独存放（P2-02）</t>
  </si>
  <si>
    <t>20251211JKDD004</t>
  </si>
  <si>
    <t>天津市静海古城粮食储备有限公司</t>
  </si>
  <si>
    <t>1、4、5、9、13、22</t>
  </si>
  <si>
    <t>天津</t>
  </si>
  <si>
    <t>天津市静海区陈官屯镇古城粮食储备有限公司</t>
  </si>
  <si>
    <t>盛杰</t>
  </si>
  <si>
    <t>约含筛下物17.712吨，随仓铺设</t>
  </si>
  <si>
    <t>20251211JKDD005</t>
  </si>
  <si>
    <t>天津北大荒龙江物流有限公司</t>
  </si>
  <si>
    <t>12、5、6、11、7、10</t>
  </si>
  <si>
    <t>天津滨海新区临港工业区天津北大荒龙江物流有限公司</t>
  </si>
  <si>
    <t>约含筛下物138.9吨，随仓铺设</t>
  </si>
  <si>
    <t>20251211JKDD006</t>
  </si>
  <si>
    <t>天津利达粮油储运有限公司</t>
  </si>
  <si>
    <t>53、54、55、56、71、93、306</t>
  </si>
  <si>
    <t>天津市静海县利达粮油储运有限公司</t>
  </si>
  <si>
    <t>约含筛下物7.36吨，随仓铺设</t>
  </si>
  <si>
    <t>20251211JKDD007</t>
  </si>
  <si>
    <t>中央储备粮河北黄骅港直属库有限责任公司</t>
  </si>
  <si>
    <t>河北</t>
  </si>
  <si>
    <t>沧州市渤海新区港城大街与中疏港路交叉口</t>
  </si>
  <si>
    <t>刘凯歌</t>
  </si>
  <si>
    <t>约含筛下物52.63吨，随仓铺设</t>
  </si>
  <si>
    <t>20251211JKDD008</t>
  </si>
  <si>
    <t>河北登发粮油贸易有限公司</t>
  </si>
  <si>
    <t>01、02</t>
  </si>
  <si>
    <t>河北省邯郸市大名县工业园区(岳庄村南、215省道东侧)</t>
  </si>
  <si>
    <t>岳晓东</t>
  </si>
  <si>
    <t>筛下物随仓铺设，未单独计量</t>
  </si>
  <si>
    <t>20251211JKDD009</t>
  </si>
  <si>
    <t>03、04</t>
  </si>
  <si>
    <t>20251211JKDD010</t>
  </si>
  <si>
    <t>舟山良海粮油有限公司</t>
  </si>
  <si>
    <t>lh10、lh12</t>
  </si>
  <si>
    <t>浙江</t>
  </si>
  <si>
    <t>舟山市定海区双桥街道良海东路1号</t>
  </si>
  <si>
    <t>水路</t>
  </si>
  <si>
    <t>陈帆</t>
  </si>
  <si>
    <t>0580-8012071</t>
  </si>
  <si>
    <t>无</t>
  </si>
  <si>
    <t>20251211JKDD011</t>
  </si>
  <si>
    <t>中央储备粮烟台直属库有限公司</t>
  </si>
  <si>
    <t>2、5、13、15、36</t>
  </si>
  <si>
    <t>山东</t>
  </si>
  <si>
    <t>莱阳市五龙南路185号中央储备粮烟台直属库有限公司</t>
  </si>
  <si>
    <t>董延涛</t>
  </si>
  <si>
    <t>约含筛下物534.9吨，单独存放39仓</t>
  </si>
  <si>
    <t>20251211JKDD012</t>
  </si>
  <si>
    <t>山东东粮粮食物资储备有限公司</t>
  </si>
  <si>
    <t>DE024、DE026、DE031、DE032、DE033、DE034</t>
  </si>
  <si>
    <t>山东省聊城市东阿县G341与S710交叉路口南1200米路东</t>
  </si>
  <si>
    <t>路勇</t>
  </si>
  <si>
    <t>约含筛下物540.2吨，单独存放（21、30）</t>
  </si>
  <si>
    <t>20251211JKDD013</t>
  </si>
  <si>
    <t>菏泽市粮油中转储备库有限公司</t>
  </si>
  <si>
    <t>2、3、4、6</t>
  </si>
  <si>
    <t>菏泽市牡丹区长江东路7118号</t>
  </si>
  <si>
    <t>刘明哲</t>
  </si>
  <si>
    <t>约含筛下物990.01吨，单独存放简易仓房内</t>
  </si>
  <si>
    <t>20251211JKDD014</t>
  </si>
  <si>
    <t>7、8、10、11、12</t>
  </si>
  <si>
    <t>约含筛下物1003.55吨，单独存放简易仓房内</t>
  </si>
  <si>
    <t>20251211JKDD015</t>
  </si>
  <si>
    <t>曹县地方粮食储备库</t>
  </si>
  <si>
    <t>3、5、10、11、12、13</t>
  </si>
  <si>
    <t>曹县郑庄镇开发区</t>
  </si>
  <si>
    <t>李见</t>
  </si>
  <si>
    <t>约含筛下物903.369吨，存放在罩棚仓房内</t>
  </si>
  <si>
    <t>20251211JKDD016</t>
  </si>
  <si>
    <t>山东省石臼粮食储备库有限公司</t>
  </si>
  <si>
    <t>1、2、3、4、7、9、16</t>
  </si>
  <si>
    <t>日照市东港区海滨五路南首</t>
  </si>
  <si>
    <t>是/有限高限时</t>
  </si>
  <si>
    <t>王海峰</t>
  </si>
  <si>
    <t>约含筛下物166吨，随仓铺设</t>
  </si>
  <si>
    <t>20251211JKDD017</t>
  </si>
  <si>
    <t>山东即墨盛丰国家粮食储备库有限公司</t>
  </si>
  <si>
    <t>3、4、5、7、8、9</t>
  </si>
  <si>
    <t>青岛市即墨区蓝村街道南泉社区宝泉街2号</t>
  </si>
  <si>
    <t>约含筛下物128.59吨，随仓铺设</t>
  </si>
  <si>
    <t>20251211JKDD018</t>
  </si>
  <si>
    <t>13、15</t>
  </si>
  <si>
    <t>约含筛下物113.56吨，随仓铺设</t>
  </si>
  <si>
    <t>20251211JKDD019</t>
  </si>
  <si>
    <t>中央储备粮周口直属库淮阳分库</t>
  </si>
  <si>
    <t>河南</t>
  </si>
  <si>
    <t>河南省周口市淮阳区五谷大道中央储备粮周口直属淮阳分库</t>
  </si>
  <si>
    <t>高伟</t>
  </si>
  <si>
    <t>约含筛下物52.8吨，存放2号仓</t>
  </si>
  <si>
    <t>20251211JKDD020</t>
  </si>
  <si>
    <t>中央储备粮鹤壁直属库有限公司西库区</t>
  </si>
  <si>
    <t>16-1、16-3</t>
  </si>
  <si>
    <t>河南省鹤壁市淇县高村镇铁西路8号中央储备粮鹤壁直属库有限公司</t>
  </si>
  <si>
    <t>胡世伟</t>
  </si>
  <si>
    <t>约含筛下物51.82吨，随仓铺设</t>
  </si>
  <si>
    <t>20251211JKDD021</t>
  </si>
  <si>
    <t>湖南金鲲米业科技发展有限公司</t>
  </si>
  <si>
    <t>P3-01、P4-01、P5-01、P6-01、P7-01、P8-01、P9-01、P10-01、P11-01、P12-01、P13-01、P14-01、</t>
  </si>
  <si>
    <t>湖南</t>
  </si>
  <si>
    <t>湖南省衡阳市西渡镇蒸阳南路</t>
  </si>
  <si>
    <t>范小燕</t>
  </si>
  <si>
    <t>约含筛下物300吨，随仓铺设</t>
  </si>
  <si>
    <t>20251211JKDD022</t>
  </si>
  <si>
    <t>湖南天下洞庭屈原粮食购销有限公司三洲库收储点</t>
  </si>
  <si>
    <t>124、147、148</t>
  </si>
  <si>
    <t>湖南汨罗市屈原管理区天下洞庭屈原粮食购销有限公司三洲库收储点</t>
  </si>
  <si>
    <t>杨勇</t>
  </si>
  <si>
    <t>约含筛下物57.13吨，单独存放汨罗直属库钢棚13仓</t>
  </si>
  <si>
    <t>20251211JKDD023</t>
  </si>
  <si>
    <t>中江县凯西粮油有限公司</t>
  </si>
  <si>
    <t>1、2、8、16、17、18、19、20、21、22、24、25</t>
  </si>
  <si>
    <t>四川</t>
  </si>
  <si>
    <t>德阳市中江县南华镇西江北路113号</t>
  </si>
  <si>
    <t>郑健</t>
  </si>
  <si>
    <t>约含筛下物1008.703吨，随仓铺设</t>
  </si>
  <si>
    <t>20251211JKDD024</t>
  </si>
  <si>
    <t>26、27、28、29、30、31、32</t>
  </si>
  <si>
    <t>约含筛下物946.17吨，随仓铺设</t>
  </si>
  <si>
    <t>质量以仓内实物为准，筛下物数量及存放方式等具体情况请与实际存储库点确认，当期《交易公告》对应发布的交易清单仅为参考。买方确认已对货物质量及出库条件等进行了实地查看，愿意承担相应的责任和市场风险，不再提出调整价款、执行增扣量等与货物质量相关的主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</si>
</sst>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_ "/>
    <numFmt numFmtId="178" formatCode="0_ "/>
    <numFmt numFmtId="179" formatCode="0.00_ "/>
  </numFmts>
  <fonts count="35">
    <font>
      <sz val="11"/>
      <color theme="1"/>
      <name val="宋体"/>
      <charset val="134"/>
      <scheme val="minor"/>
    </font>
    <font>
      <b/>
      <sz val="9"/>
      <name val="仿宋_GB2312"/>
      <charset val="134"/>
    </font>
    <font>
      <b/>
      <sz val="9"/>
      <name val="宋体"/>
      <charset val="134"/>
    </font>
    <font>
      <sz val="9"/>
      <name val="宋体"/>
      <charset val="134"/>
    </font>
    <font>
      <sz val="9"/>
      <name val="宋体"/>
      <charset val="134"/>
      <scheme val="minor"/>
    </font>
    <font>
      <sz val="9"/>
      <name val="宋体"/>
      <charset val="134"/>
      <scheme val="minor"/>
    </font>
    <font>
      <sz val="9"/>
      <name val="宋体"/>
      <charset val="134"/>
      <scheme val="major"/>
    </font>
    <font>
      <sz val="9"/>
      <color rgb="FFFF0000"/>
      <name val="宋体"/>
      <charset val="134"/>
    </font>
    <font>
      <sz val="11"/>
      <color theme="1"/>
      <name val="宋体"/>
      <charset val="134"/>
      <scheme val="minor"/>
    </font>
    <font>
      <sz val="9"/>
      <color rgb="FFFF0000"/>
      <name val="宋体"/>
      <charset val="134"/>
      <scheme val="minor"/>
    </font>
    <font>
      <sz val="9"/>
      <color theme="1"/>
      <name val="宋体"/>
      <charset val="134"/>
    </font>
    <font>
      <sz val="10"/>
      <color theme="1"/>
      <name val="宋体"/>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b/>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2" fillId="0" borderId="0"/>
    <xf numFmtId="0" fontId="33" fillId="0" borderId="0"/>
    <xf numFmtId="0" fontId="32" fillId="0" borderId="0"/>
    <xf numFmtId="0" fontId="8" fillId="0" borderId="0">
      <alignment vertical="center"/>
    </xf>
    <xf numFmtId="0" fontId="32" fillId="0" borderId="0"/>
    <xf numFmtId="0" fontId="8" fillId="0" borderId="0">
      <alignment vertical="center"/>
    </xf>
    <xf numFmtId="0" fontId="8" fillId="0" borderId="0">
      <alignment vertical="center"/>
    </xf>
    <xf numFmtId="0" fontId="33" fillId="0" borderId="0"/>
  </cellStyleXfs>
  <cellXfs count="48">
    <xf numFmtId="0" fontId="0" fillId="0" borderId="0" xfId="0">
      <alignment vertical="center"/>
    </xf>
    <xf numFmtId="0" fontId="0" fillId="2" borderId="0" xfId="0" applyFill="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55"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7" fontId="0" fillId="0" borderId="0" xfId="0" applyNumberFormat="1">
      <alignment vertical="center"/>
    </xf>
    <xf numFmtId="0" fontId="8" fillId="0" borderId="0" xfId="0" applyFont="1">
      <alignment vertical="center"/>
    </xf>
    <xf numFmtId="0" fontId="9"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55"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77" fontId="0" fillId="2" borderId="0" xfId="0" applyNumberFormat="1" applyFill="1">
      <alignment vertical="center"/>
    </xf>
    <xf numFmtId="0" fontId="8" fillId="2" borderId="0" xfId="0" applyFont="1" applyFill="1">
      <alignment vertical="center"/>
    </xf>
    <xf numFmtId="0" fontId="9" fillId="2" borderId="1" xfId="0" applyFont="1" applyFill="1" applyBorder="1" applyAlignment="1">
      <alignment horizontal="center" vertical="center" wrapText="1"/>
    </xf>
    <xf numFmtId="0" fontId="5" fillId="0" borderId="1" xfId="0" applyFont="1" applyBorder="1" applyAlignment="1">
      <alignment horizontal="left" vertical="center"/>
    </xf>
    <xf numFmtId="176" fontId="5" fillId="0" borderId="1" xfId="0" applyNumberFormat="1"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5" fillId="0" borderId="0" xfId="55"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77" fontId="11" fillId="0" borderId="0" xfId="0" applyNumberFormat="1" applyFont="1" applyAlignment="1">
      <alignment horizontal="center" vertical="center"/>
    </xf>
    <xf numFmtId="177" fontId="3" fillId="0" borderId="0" xfId="0" applyNumberFormat="1" applyFont="1" applyAlignment="1">
      <alignment horizontal="center" vertical="center" wrapText="1"/>
    </xf>
    <xf numFmtId="14" fontId="5" fillId="0" borderId="0" xfId="0" applyNumberFormat="1" applyFont="1" applyAlignment="1">
      <alignment horizontal="center" vertical="center"/>
    </xf>
    <xf numFmtId="14" fontId="3" fillId="0" borderId="0" xfId="0" applyNumberFormat="1" applyFont="1" applyAlignment="1">
      <alignment horizontal="center" vertical="center" wrapText="1"/>
    </xf>
    <xf numFmtId="178" fontId="3" fillId="0" borderId="0" xfId="0" applyNumberFormat="1" applyFont="1" applyAlignment="1">
      <alignment horizontal="center" vertical="center" wrapText="1"/>
    </xf>
    <xf numFmtId="0" fontId="12" fillId="0" borderId="0" xfId="0" applyFont="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0" xfId="50"/>
    <cellStyle name="常规 101" xfId="51"/>
    <cellStyle name="常规 12 3" xfId="52"/>
    <cellStyle name="常规 2" xfId="53"/>
    <cellStyle name="常规 2 11" xfId="54"/>
    <cellStyle name="常规 2 2 2" xfId="55"/>
    <cellStyle name="常规 2 2 2 2" xfId="56"/>
    <cellStyle name="常规 2 30" xfId="57"/>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2"/>
  <sheetViews>
    <sheetView tabSelected="1" zoomScale="90" zoomScaleNormal="90" workbookViewId="0">
      <selection activeCell="P9" sqref="P9"/>
    </sheetView>
  </sheetViews>
  <sheetFormatPr defaultColWidth="10.2" defaultRowHeight="13.5"/>
  <cols>
    <col min="1" max="1" width="14.85" customWidth="1"/>
    <col min="4" max="4" width="12.8" customWidth="1"/>
    <col min="5" max="9" width="10.2" customWidth="1"/>
    <col min="11" max="23" width="10.2" customWidth="1"/>
    <col min="24" max="24" width="9.6" customWidth="1"/>
    <col min="25" max="27" width="10.2" customWidth="1"/>
    <col min="28" max="28" width="20.6666666666667" customWidth="1"/>
  </cols>
  <sheetData>
    <row r="1" spans="1:34">
      <c r="A1" s="2" t="s">
        <v>0</v>
      </c>
      <c r="B1" s="2"/>
      <c r="C1" s="2"/>
      <c r="D1" s="2"/>
      <c r="E1" s="2"/>
      <c r="F1" s="2"/>
      <c r="G1" s="2"/>
      <c r="H1" s="2"/>
      <c r="I1" s="2"/>
      <c r="J1" s="2"/>
      <c r="K1" s="2"/>
      <c r="L1" s="2"/>
      <c r="M1" s="2"/>
      <c r="N1" s="2"/>
      <c r="O1" s="2"/>
      <c r="P1" s="2"/>
      <c r="Q1" s="3"/>
      <c r="R1" s="3"/>
      <c r="S1" s="2"/>
      <c r="T1" s="2"/>
      <c r="U1" s="2"/>
      <c r="V1" s="2"/>
      <c r="W1" s="2"/>
      <c r="X1" s="2"/>
      <c r="Y1" s="2"/>
      <c r="Z1" s="2"/>
      <c r="AA1" s="2"/>
      <c r="AB1" s="2"/>
      <c r="AC1" s="2"/>
      <c r="AD1" s="2"/>
      <c r="AE1" s="2"/>
    </row>
    <row r="2" ht="38.65" customHeight="1" spans="1:34">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5" t="s">
        <v>17</v>
      </c>
      <c r="R2" s="5" t="s">
        <v>18</v>
      </c>
      <c r="S2" s="4" t="s">
        <v>19</v>
      </c>
      <c r="T2" s="4" t="s">
        <v>20</v>
      </c>
      <c r="U2" s="4" t="s">
        <v>21</v>
      </c>
      <c r="V2" s="4" t="s">
        <v>22</v>
      </c>
      <c r="W2" s="4" t="s">
        <v>23</v>
      </c>
      <c r="X2" s="4" t="s">
        <v>24</v>
      </c>
      <c r="Y2" s="4" t="s">
        <v>25</v>
      </c>
      <c r="Z2" s="4" t="s">
        <v>26</v>
      </c>
      <c r="AA2" s="4" t="s">
        <v>27</v>
      </c>
      <c r="AB2" s="4" t="s">
        <v>28</v>
      </c>
      <c r="AC2" s="4" t="s">
        <v>29</v>
      </c>
      <c r="AD2" s="4" t="s">
        <v>30</v>
      </c>
      <c r="AE2" s="4" t="s">
        <v>31</v>
      </c>
    </row>
    <row r="3" ht="15.4" customHeight="1" spans="1:34">
      <c r="A3" s="6"/>
      <c r="B3" s="6"/>
      <c r="C3" s="6" t="s">
        <v>32</v>
      </c>
      <c r="D3" s="6"/>
      <c r="E3" s="6"/>
      <c r="F3" s="6"/>
      <c r="G3" s="6"/>
      <c r="H3" s="6"/>
      <c r="I3" s="6"/>
      <c r="J3" s="7">
        <f>SUM(J4:J27)</f>
        <v>512511.922</v>
      </c>
      <c r="K3" s="6"/>
      <c r="L3" s="7"/>
      <c r="M3" s="6"/>
      <c r="N3" s="6"/>
      <c r="O3" s="6"/>
      <c r="P3" s="6"/>
      <c r="Q3" s="8"/>
      <c r="R3" s="8"/>
      <c r="S3" s="6"/>
      <c r="T3" s="6"/>
      <c r="U3" s="6"/>
      <c r="V3" s="6"/>
      <c r="W3" s="6"/>
      <c r="X3" s="6"/>
      <c r="Y3" s="6"/>
      <c r="Z3" s="6"/>
      <c r="AA3" s="6"/>
      <c r="AB3" s="6"/>
      <c r="AC3" s="6"/>
      <c r="AD3" s="6"/>
      <c r="AE3" s="6"/>
    </row>
    <row r="4" ht="20.25" customHeight="1" spans="1:34">
      <c r="A4" s="9" t="s">
        <v>33</v>
      </c>
      <c r="B4" s="6" t="s">
        <v>34</v>
      </c>
      <c r="C4" s="6" t="s">
        <v>34</v>
      </c>
      <c r="D4" s="10" t="s">
        <v>35</v>
      </c>
      <c r="E4" s="11" t="s">
        <v>36</v>
      </c>
      <c r="F4" s="11">
        <v>2023</v>
      </c>
      <c r="G4" s="12" t="s">
        <v>37</v>
      </c>
      <c r="H4" s="11" t="s">
        <v>38</v>
      </c>
      <c r="I4" s="11" t="s">
        <v>39</v>
      </c>
      <c r="J4" s="7">
        <v>2692.74</v>
      </c>
      <c r="K4" s="7" t="s">
        <v>40</v>
      </c>
      <c r="L4" s="6" t="s">
        <v>41</v>
      </c>
      <c r="M4" s="13">
        <v>46013</v>
      </c>
      <c r="N4" s="14">
        <f>O4</f>
        <v>46112</v>
      </c>
      <c r="O4" s="14">
        <v>46112</v>
      </c>
      <c r="P4" s="15" t="s">
        <v>42</v>
      </c>
      <c r="Q4" s="16">
        <v>0.9</v>
      </c>
      <c r="R4" s="16">
        <v>11.8</v>
      </c>
      <c r="S4" s="11">
        <v>500</v>
      </c>
      <c r="T4" s="11" t="s">
        <v>43</v>
      </c>
      <c r="U4" s="17" t="s">
        <v>44</v>
      </c>
      <c r="V4" s="17" t="s">
        <v>45</v>
      </c>
      <c r="W4" s="10" t="s">
        <v>46</v>
      </c>
      <c r="X4" s="17"/>
      <c r="Y4" s="11" t="s">
        <v>47</v>
      </c>
      <c r="Z4" s="11" t="s">
        <v>48</v>
      </c>
      <c r="AA4" s="17">
        <v>2605</v>
      </c>
      <c r="AB4" s="17" t="s">
        <v>49</v>
      </c>
      <c r="AC4" s="17" t="s">
        <v>50</v>
      </c>
      <c r="AD4" s="17">
        <v>18642503877</v>
      </c>
      <c r="AE4" s="6" t="s">
        <v>51</v>
      </c>
      <c r="AG4" s="18"/>
      <c r="AH4" s="19"/>
    </row>
    <row r="5" ht="20.25" customHeight="1" spans="1:34">
      <c r="A5" s="9" t="s">
        <v>52</v>
      </c>
      <c r="B5" s="6" t="s">
        <v>34</v>
      </c>
      <c r="C5" s="6" t="s">
        <v>34</v>
      </c>
      <c r="D5" s="10" t="s">
        <v>53</v>
      </c>
      <c r="E5" s="11" t="s">
        <v>54</v>
      </c>
      <c r="F5" s="11">
        <v>2022</v>
      </c>
      <c r="G5" s="12" t="s">
        <v>37</v>
      </c>
      <c r="H5" s="11" t="s">
        <v>38</v>
      </c>
      <c r="I5" s="11" t="s">
        <v>39</v>
      </c>
      <c r="J5" s="7">
        <v>28855.48</v>
      </c>
      <c r="K5" s="7" t="s">
        <v>40</v>
      </c>
      <c r="L5" s="6" t="s">
        <v>55</v>
      </c>
      <c r="M5" s="13">
        <f>M4</f>
        <v>46013</v>
      </c>
      <c r="N5" s="14">
        <f>N4</f>
        <v>46112</v>
      </c>
      <c r="O5" s="14">
        <f>O4</f>
        <v>46112</v>
      </c>
      <c r="P5" s="15" t="s">
        <v>42</v>
      </c>
      <c r="Q5" s="16">
        <v>0.7</v>
      </c>
      <c r="R5" s="16">
        <v>9.6</v>
      </c>
      <c r="S5" s="11">
        <v>1000</v>
      </c>
      <c r="T5" s="11" t="s">
        <v>43</v>
      </c>
      <c r="U5" s="17" t="s">
        <v>44</v>
      </c>
      <c r="V5" s="17" t="s">
        <v>45</v>
      </c>
      <c r="W5" s="10" t="s">
        <v>46</v>
      </c>
      <c r="X5" s="17"/>
      <c r="Y5" s="11" t="s">
        <v>47</v>
      </c>
      <c r="Z5" s="11" t="s">
        <v>48</v>
      </c>
      <c r="AA5" s="17">
        <f>AA4</f>
        <v>2605</v>
      </c>
      <c r="AB5" s="17" t="s">
        <v>49</v>
      </c>
      <c r="AC5" s="17" t="s">
        <v>56</v>
      </c>
      <c r="AD5" s="17">
        <v>15841718000</v>
      </c>
      <c r="AE5" s="6" t="s">
        <v>57</v>
      </c>
      <c r="AG5" s="18"/>
      <c r="AH5" s="19"/>
    </row>
    <row r="6" ht="20.25" customHeight="1" spans="1:34">
      <c r="A6" s="9" t="s">
        <v>58</v>
      </c>
      <c r="B6" s="6" t="s">
        <v>34</v>
      </c>
      <c r="C6" s="6" t="s">
        <v>34</v>
      </c>
      <c r="D6" s="10" t="s">
        <v>53</v>
      </c>
      <c r="E6" s="11" t="s">
        <v>59</v>
      </c>
      <c r="F6" s="11">
        <v>2022</v>
      </c>
      <c r="G6" s="12" t="s">
        <v>37</v>
      </c>
      <c r="H6" s="11" t="s">
        <v>38</v>
      </c>
      <c r="I6" s="11" t="s">
        <v>39</v>
      </c>
      <c r="J6" s="7">
        <v>45792.98</v>
      </c>
      <c r="K6" s="7" t="s">
        <v>40</v>
      </c>
      <c r="L6" s="6" t="s">
        <v>55</v>
      </c>
      <c r="M6" s="13">
        <f t="shared" ref="M6:M27" si="0">M5</f>
        <v>46013</v>
      </c>
      <c r="N6" s="14">
        <f t="shared" ref="N6:N27" si="1">N5</f>
        <v>46112</v>
      </c>
      <c r="O6" s="14">
        <f t="shared" ref="O6:O27" si="2">O5</f>
        <v>46112</v>
      </c>
      <c r="P6" s="15" t="s">
        <v>42</v>
      </c>
      <c r="Q6" s="16">
        <v>0.9</v>
      </c>
      <c r="R6" s="16">
        <v>9.8</v>
      </c>
      <c r="S6" s="11">
        <v>1000</v>
      </c>
      <c r="T6" s="11" t="s">
        <v>43</v>
      </c>
      <c r="U6" s="17" t="s">
        <v>44</v>
      </c>
      <c r="V6" s="17" t="s">
        <v>45</v>
      </c>
      <c r="W6" s="10" t="s">
        <v>46</v>
      </c>
      <c r="X6" s="17"/>
      <c r="Y6" s="11" t="s">
        <v>47</v>
      </c>
      <c r="Z6" s="11" t="s">
        <v>48</v>
      </c>
      <c r="AA6" s="17">
        <f t="shared" ref="AA6:AA27" si="3">AA5</f>
        <v>2605</v>
      </c>
      <c r="AB6" s="17" t="s">
        <v>49</v>
      </c>
      <c r="AC6" s="17" t="s">
        <v>56</v>
      </c>
      <c r="AD6" s="17">
        <v>15841718000</v>
      </c>
      <c r="AE6" s="6" t="s">
        <v>60</v>
      </c>
      <c r="AG6" s="18"/>
      <c r="AH6" s="19"/>
    </row>
    <row r="7" ht="20.25" customHeight="1" spans="1:34">
      <c r="A7" s="9" t="s">
        <v>61</v>
      </c>
      <c r="B7" s="6" t="s">
        <v>34</v>
      </c>
      <c r="C7" s="6" t="s">
        <v>34</v>
      </c>
      <c r="D7" s="10" t="s">
        <v>62</v>
      </c>
      <c r="E7" s="11" t="s">
        <v>63</v>
      </c>
      <c r="F7" s="11">
        <v>2022</v>
      </c>
      <c r="G7" s="12" t="s">
        <v>37</v>
      </c>
      <c r="H7" s="11" t="s">
        <v>38</v>
      </c>
      <c r="I7" s="11" t="s">
        <v>39</v>
      </c>
      <c r="J7" s="7">
        <v>38256.48</v>
      </c>
      <c r="K7" s="7" t="s">
        <v>64</v>
      </c>
      <c r="L7" s="6" t="s">
        <v>65</v>
      </c>
      <c r="M7" s="13">
        <f t="shared" si="0"/>
        <v>46013</v>
      </c>
      <c r="N7" s="14">
        <f t="shared" si="1"/>
        <v>46112</v>
      </c>
      <c r="O7" s="14">
        <f t="shared" si="2"/>
        <v>46112</v>
      </c>
      <c r="P7" s="15" t="s">
        <v>42</v>
      </c>
      <c r="Q7" s="16">
        <v>1.5</v>
      </c>
      <c r="R7" s="16">
        <v>9.26</v>
      </c>
      <c r="S7" s="11">
        <v>600</v>
      </c>
      <c r="T7" s="11" t="s">
        <v>43</v>
      </c>
      <c r="U7" s="17" t="s">
        <v>44</v>
      </c>
      <c r="V7" s="17" t="s">
        <v>45</v>
      </c>
      <c r="W7" s="10" t="s">
        <v>46</v>
      </c>
      <c r="X7" s="17"/>
      <c r="Y7" s="11" t="s">
        <v>47</v>
      </c>
      <c r="Z7" s="11" t="s">
        <v>48</v>
      </c>
      <c r="AA7" s="17">
        <f t="shared" si="3"/>
        <v>2605</v>
      </c>
      <c r="AB7" s="17" t="s">
        <v>49</v>
      </c>
      <c r="AC7" s="17" t="s">
        <v>66</v>
      </c>
      <c r="AD7" s="17">
        <v>18522078891</v>
      </c>
      <c r="AE7" s="6" t="s">
        <v>67</v>
      </c>
      <c r="AG7" s="18"/>
      <c r="AH7" s="19"/>
    </row>
    <row r="8" ht="20.25" customHeight="1" spans="1:34">
      <c r="A8" s="9" t="s">
        <v>68</v>
      </c>
      <c r="B8" s="6" t="s">
        <v>34</v>
      </c>
      <c r="C8" s="6" t="s">
        <v>34</v>
      </c>
      <c r="D8" s="10" t="s">
        <v>69</v>
      </c>
      <c r="E8" s="11" t="s">
        <v>70</v>
      </c>
      <c r="F8" s="11">
        <v>2022</v>
      </c>
      <c r="G8" s="12" t="s">
        <v>37</v>
      </c>
      <c r="H8" s="11" t="s">
        <v>38</v>
      </c>
      <c r="I8" s="11" t="s">
        <v>39</v>
      </c>
      <c r="J8" s="7">
        <v>44756.3</v>
      </c>
      <c r="K8" s="7" t="s">
        <v>64</v>
      </c>
      <c r="L8" s="6" t="s">
        <v>71</v>
      </c>
      <c r="M8" s="13">
        <f t="shared" si="0"/>
        <v>46013</v>
      </c>
      <c r="N8" s="14">
        <f t="shared" si="1"/>
        <v>46112</v>
      </c>
      <c r="O8" s="14">
        <f t="shared" si="2"/>
        <v>46112</v>
      </c>
      <c r="P8" s="15" t="s">
        <v>42</v>
      </c>
      <c r="Q8" s="16">
        <v>1.38</v>
      </c>
      <c r="R8" s="16">
        <v>9.3</v>
      </c>
      <c r="S8" s="20">
        <v>800</v>
      </c>
      <c r="T8" s="11" t="s">
        <v>43</v>
      </c>
      <c r="U8" s="17" t="s">
        <v>44</v>
      </c>
      <c r="V8" s="17" t="s">
        <v>45</v>
      </c>
      <c r="W8" s="10" t="s">
        <v>46</v>
      </c>
      <c r="X8" s="17"/>
      <c r="Y8" s="11" t="s">
        <v>47</v>
      </c>
      <c r="Z8" s="11" t="s">
        <v>48</v>
      </c>
      <c r="AA8" s="17">
        <f t="shared" si="3"/>
        <v>2605</v>
      </c>
      <c r="AB8" s="17" t="s">
        <v>49</v>
      </c>
      <c r="AC8" s="17" t="s">
        <v>66</v>
      </c>
      <c r="AD8" s="17">
        <v>18522078891</v>
      </c>
      <c r="AE8" s="6" t="s">
        <v>72</v>
      </c>
      <c r="AG8" s="18"/>
      <c r="AH8" s="19"/>
    </row>
    <row r="9" ht="20.25" customHeight="1" spans="1:34">
      <c r="A9" s="9" t="s">
        <v>73</v>
      </c>
      <c r="B9" s="6" t="s">
        <v>34</v>
      </c>
      <c r="C9" s="6" t="s">
        <v>34</v>
      </c>
      <c r="D9" s="10" t="s">
        <v>74</v>
      </c>
      <c r="E9" s="11" t="s">
        <v>75</v>
      </c>
      <c r="F9" s="11">
        <v>2022</v>
      </c>
      <c r="G9" s="12" t="s">
        <v>37</v>
      </c>
      <c r="H9" s="11" t="s">
        <v>38</v>
      </c>
      <c r="I9" s="11" t="s">
        <v>39</v>
      </c>
      <c r="J9" s="7">
        <v>45664.58</v>
      </c>
      <c r="K9" s="7" t="s">
        <v>64</v>
      </c>
      <c r="L9" s="6" t="s">
        <v>76</v>
      </c>
      <c r="M9" s="13">
        <f t="shared" si="0"/>
        <v>46013</v>
      </c>
      <c r="N9" s="21">
        <f>O9</f>
        <v>46081</v>
      </c>
      <c r="O9" s="21">
        <v>46081</v>
      </c>
      <c r="P9" s="15" t="s">
        <v>42</v>
      </c>
      <c r="Q9" s="16">
        <v>1.41</v>
      </c>
      <c r="R9" s="16">
        <v>9.01</v>
      </c>
      <c r="S9" s="20">
        <v>1500</v>
      </c>
      <c r="T9" s="11" t="s">
        <v>43</v>
      </c>
      <c r="U9" s="17" t="s">
        <v>44</v>
      </c>
      <c r="V9" s="17" t="s">
        <v>45</v>
      </c>
      <c r="W9" s="10" t="s">
        <v>46</v>
      </c>
      <c r="X9" s="17"/>
      <c r="Y9" s="11" t="s">
        <v>47</v>
      </c>
      <c r="Z9" s="11" t="s">
        <v>48</v>
      </c>
      <c r="AA9" s="17">
        <f t="shared" si="3"/>
        <v>2605</v>
      </c>
      <c r="AB9" s="17" t="s">
        <v>49</v>
      </c>
      <c r="AC9" s="17" t="s">
        <v>66</v>
      </c>
      <c r="AD9" s="17">
        <v>18522078891</v>
      </c>
      <c r="AE9" s="6" t="s">
        <v>77</v>
      </c>
      <c r="AG9" s="18"/>
      <c r="AH9" s="19"/>
    </row>
    <row r="10" ht="20.25" customHeight="1" spans="1:34">
      <c r="A10" s="9" t="s">
        <v>78</v>
      </c>
      <c r="B10" s="6" t="s">
        <v>34</v>
      </c>
      <c r="C10" s="6" t="s">
        <v>34</v>
      </c>
      <c r="D10" s="10" t="s">
        <v>79</v>
      </c>
      <c r="E10" s="11">
        <v>10</v>
      </c>
      <c r="F10" s="11">
        <v>2022</v>
      </c>
      <c r="G10" s="12" t="s">
        <v>37</v>
      </c>
      <c r="H10" s="11" t="s">
        <v>38</v>
      </c>
      <c r="I10" s="11" t="s">
        <v>39</v>
      </c>
      <c r="J10" s="7">
        <v>10000</v>
      </c>
      <c r="K10" s="7" t="s">
        <v>80</v>
      </c>
      <c r="L10" s="6" t="s">
        <v>81</v>
      </c>
      <c r="M10" s="13">
        <f t="shared" si="0"/>
        <v>46013</v>
      </c>
      <c r="N10" s="14">
        <f>O10</f>
        <v>46112</v>
      </c>
      <c r="O10" s="14">
        <v>46112</v>
      </c>
      <c r="P10" s="15" t="s">
        <v>42</v>
      </c>
      <c r="Q10" s="16">
        <v>0.6</v>
      </c>
      <c r="R10" s="16">
        <v>10.4</v>
      </c>
      <c r="S10" s="11">
        <v>500</v>
      </c>
      <c r="T10" s="11" t="s">
        <v>43</v>
      </c>
      <c r="U10" s="17" t="s">
        <v>44</v>
      </c>
      <c r="V10" s="17" t="s">
        <v>45</v>
      </c>
      <c r="W10" s="10" t="s">
        <v>46</v>
      </c>
      <c r="X10" s="17"/>
      <c r="Y10" s="11" t="s">
        <v>47</v>
      </c>
      <c r="Z10" s="11" t="s">
        <v>48</v>
      </c>
      <c r="AA10" s="17">
        <f t="shared" si="3"/>
        <v>2605</v>
      </c>
      <c r="AB10" s="17" t="s">
        <v>49</v>
      </c>
      <c r="AC10" s="17" t="s">
        <v>82</v>
      </c>
      <c r="AD10" s="17">
        <v>15733725055</v>
      </c>
      <c r="AE10" s="6" t="s">
        <v>83</v>
      </c>
      <c r="AG10" s="18"/>
      <c r="AH10" s="19"/>
    </row>
    <row r="11" ht="20.25" customHeight="1" spans="1:34">
      <c r="A11" s="9" t="s">
        <v>84</v>
      </c>
      <c r="B11" s="6" t="s">
        <v>34</v>
      </c>
      <c r="C11" s="6" t="s">
        <v>34</v>
      </c>
      <c r="D11" s="10" t="s">
        <v>85</v>
      </c>
      <c r="E11" s="11" t="s">
        <v>86</v>
      </c>
      <c r="F11" s="11">
        <v>2022</v>
      </c>
      <c r="G11" s="12" t="s">
        <v>37</v>
      </c>
      <c r="H11" s="11" t="s">
        <v>38</v>
      </c>
      <c r="I11" s="11" t="s">
        <v>39</v>
      </c>
      <c r="J11" s="7">
        <v>14542.26</v>
      </c>
      <c r="K11" s="7" t="s">
        <v>80</v>
      </c>
      <c r="L11" s="6" t="s">
        <v>87</v>
      </c>
      <c r="M11" s="13">
        <f t="shared" si="0"/>
        <v>46013</v>
      </c>
      <c r="N11" s="14">
        <f t="shared" si="1"/>
        <v>46112</v>
      </c>
      <c r="O11" s="14">
        <f t="shared" si="2"/>
        <v>46112</v>
      </c>
      <c r="P11" s="15" t="s">
        <v>42</v>
      </c>
      <c r="Q11" s="16">
        <v>0.7</v>
      </c>
      <c r="R11" s="16">
        <v>8.81</v>
      </c>
      <c r="S11" s="11">
        <v>1000</v>
      </c>
      <c r="T11" s="11" t="s">
        <v>43</v>
      </c>
      <c r="U11" s="17" t="s">
        <v>44</v>
      </c>
      <c r="V11" s="17" t="s">
        <v>45</v>
      </c>
      <c r="W11" s="10" t="s">
        <v>46</v>
      </c>
      <c r="X11" s="17"/>
      <c r="Y11" s="11" t="s">
        <v>47</v>
      </c>
      <c r="Z11" s="11" t="s">
        <v>48</v>
      </c>
      <c r="AA11" s="17">
        <f t="shared" si="3"/>
        <v>2605</v>
      </c>
      <c r="AB11" s="17" t="s">
        <v>49</v>
      </c>
      <c r="AC11" s="17" t="s">
        <v>88</v>
      </c>
      <c r="AD11" s="17">
        <v>13283133322</v>
      </c>
      <c r="AE11" s="6" t="s">
        <v>89</v>
      </c>
      <c r="AG11" s="18"/>
      <c r="AH11" s="19"/>
    </row>
    <row r="12" ht="20.25" customHeight="1" spans="1:34">
      <c r="A12" s="9" t="s">
        <v>90</v>
      </c>
      <c r="B12" s="6" t="s">
        <v>34</v>
      </c>
      <c r="C12" s="6" t="s">
        <v>34</v>
      </c>
      <c r="D12" s="10" t="s">
        <v>85</v>
      </c>
      <c r="E12" s="11" t="s">
        <v>91</v>
      </c>
      <c r="F12" s="11">
        <v>2022</v>
      </c>
      <c r="G12" s="12" t="s">
        <v>37</v>
      </c>
      <c r="H12" s="11" t="s">
        <v>38</v>
      </c>
      <c r="I12" s="11" t="s">
        <v>39</v>
      </c>
      <c r="J12" s="7">
        <v>14079.57</v>
      </c>
      <c r="K12" s="7" t="s">
        <v>80</v>
      </c>
      <c r="L12" s="6" t="s">
        <v>87</v>
      </c>
      <c r="M12" s="13">
        <f t="shared" si="0"/>
        <v>46013</v>
      </c>
      <c r="N12" s="14">
        <f t="shared" si="1"/>
        <v>46112</v>
      </c>
      <c r="O12" s="14">
        <f t="shared" si="2"/>
        <v>46112</v>
      </c>
      <c r="P12" s="15" t="s">
        <v>42</v>
      </c>
      <c r="Q12" s="16">
        <v>1.25</v>
      </c>
      <c r="R12" s="16">
        <v>8.85</v>
      </c>
      <c r="S12" s="11">
        <v>1000</v>
      </c>
      <c r="T12" s="11" t="s">
        <v>43</v>
      </c>
      <c r="U12" s="17" t="s">
        <v>44</v>
      </c>
      <c r="V12" s="17" t="s">
        <v>45</v>
      </c>
      <c r="W12" s="10" t="s">
        <v>46</v>
      </c>
      <c r="X12" s="17"/>
      <c r="Y12" s="11" t="s">
        <v>47</v>
      </c>
      <c r="Z12" s="11" t="s">
        <v>48</v>
      </c>
      <c r="AA12" s="17">
        <f t="shared" si="3"/>
        <v>2605</v>
      </c>
      <c r="AB12" s="17" t="s">
        <v>49</v>
      </c>
      <c r="AC12" s="17" t="s">
        <v>88</v>
      </c>
      <c r="AD12" s="17">
        <v>13283133322</v>
      </c>
      <c r="AE12" s="6" t="s">
        <v>89</v>
      </c>
      <c r="AG12" s="18"/>
      <c r="AH12" s="19"/>
    </row>
    <row r="13" ht="20.25" customHeight="1" spans="1:34">
      <c r="A13" s="9" t="s">
        <v>92</v>
      </c>
      <c r="B13" s="6" t="s">
        <v>34</v>
      </c>
      <c r="C13" s="6" t="s">
        <v>34</v>
      </c>
      <c r="D13" s="10" t="s">
        <v>93</v>
      </c>
      <c r="E13" s="11" t="s">
        <v>94</v>
      </c>
      <c r="F13" s="11">
        <v>2022</v>
      </c>
      <c r="G13" s="12" t="s">
        <v>37</v>
      </c>
      <c r="H13" s="11" t="s">
        <v>38</v>
      </c>
      <c r="I13" s="11" t="s">
        <v>39</v>
      </c>
      <c r="J13" s="7">
        <v>30000</v>
      </c>
      <c r="K13" s="7" t="s">
        <v>95</v>
      </c>
      <c r="L13" s="6" t="s">
        <v>96</v>
      </c>
      <c r="M13" s="13">
        <f t="shared" si="0"/>
        <v>46013</v>
      </c>
      <c r="N13" s="14">
        <f t="shared" si="1"/>
        <v>46112</v>
      </c>
      <c r="O13" s="14">
        <f t="shared" si="2"/>
        <v>46112</v>
      </c>
      <c r="P13" s="15" t="s">
        <v>42</v>
      </c>
      <c r="Q13" s="16">
        <v>0.55</v>
      </c>
      <c r="R13" s="16">
        <v>11.8</v>
      </c>
      <c r="S13" s="11">
        <v>10000</v>
      </c>
      <c r="T13" s="11" t="s">
        <v>97</v>
      </c>
      <c r="U13" s="17" t="s">
        <v>44</v>
      </c>
      <c r="V13" s="17" t="s">
        <v>45</v>
      </c>
      <c r="W13" s="10" t="s">
        <v>46</v>
      </c>
      <c r="X13" s="17"/>
      <c r="Y13" s="11" t="s">
        <v>47</v>
      </c>
      <c r="Z13" s="11" t="s">
        <v>48</v>
      </c>
      <c r="AA13" s="17">
        <f t="shared" si="3"/>
        <v>2605</v>
      </c>
      <c r="AB13" s="17" t="s">
        <v>49</v>
      </c>
      <c r="AC13" s="17" t="s">
        <v>98</v>
      </c>
      <c r="AD13" s="17" t="s">
        <v>99</v>
      </c>
      <c r="AE13" s="6" t="s">
        <v>100</v>
      </c>
      <c r="AG13" s="18"/>
      <c r="AH13" s="19"/>
    </row>
    <row r="14" ht="20.25" customHeight="1" spans="1:34">
      <c r="A14" s="9" t="s">
        <v>101</v>
      </c>
      <c r="B14" s="6" t="s">
        <v>34</v>
      </c>
      <c r="C14" s="6" t="s">
        <v>34</v>
      </c>
      <c r="D14" s="10" t="s">
        <v>102</v>
      </c>
      <c r="E14" s="11" t="s">
        <v>103</v>
      </c>
      <c r="F14" s="11">
        <v>2022</v>
      </c>
      <c r="G14" s="12" t="s">
        <v>37</v>
      </c>
      <c r="H14" s="11" t="s">
        <v>38</v>
      </c>
      <c r="I14" s="11" t="s">
        <v>39</v>
      </c>
      <c r="J14" s="7">
        <v>14589.38</v>
      </c>
      <c r="K14" s="7" t="s">
        <v>104</v>
      </c>
      <c r="L14" s="6" t="s">
        <v>105</v>
      </c>
      <c r="M14" s="13">
        <f t="shared" si="0"/>
        <v>46013</v>
      </c>
      <c r="N14" s="14">
        <f t="shared" si="1"/>
        <v>46112</v>
      </c>
      <c r="O14" s="14">
        <f t="shared" si="2"/>
        <v>46112</v>
      </c>
      <c r="P14" s="15" t="s">
        <v>42</v>
      </c>
      <c r="Q14" s="16">
        <v>1</v>
      </c>
      <c r="R14" s="16">
        <v>8.6</v>
      </c>
      <c r="S14" s="11">
        <v>1000</v>
      </c>
      <c r="T14" s="11" t="s">
        <v>43</v>
      </c>
      <c r="U14" s="17" t="s">
        <v>44</v>
      </c>
      <c r="V14" s="17" t="s">
        <v>45</v>
      </c>
      <c r="W14" s="10" t="s">
        <v>46</v>
      </c>
      <c r="X14" s="17"/>
      <c r="Y14" s="11" t="s">
        <v>47</v>
      </c>
      <c r="Z14" s="11" t="s">
        <v>48</v>
      </c>
      <c r="AA14" s="17">
        <f t="shared" si="3"/>
        <v>2605</v>
      </c>
      <c r="AB14" s="17" t="s">
        <v>49</v>
      </c>
      <c r="AC14" s="17" t="s">
        <v>106</v>
      </c>
      <c r="AD14" s="17">
        <v>18660516376</v>
      </c>
      <c r="AE14" s="6" t="s">
        <v>107</v>
      </c>
      <c r="AG14" s="18"/>
      <c r="AH14" s="19"/>
    </row>
    <row r="15" ht="45" spans="1:34">
      <c r="A15" s="9" t="s">
        <v>108</v>
      </c>
      <c r="B15" s="6" t="s">
        <v>34</v>
      </c>
      <c r="C15" s="6" t="s">
        <v>34</v>
      </c>
      <c r="D15" s="10" t="s">
        <v>109</v>
      </c>
      <c r="E15" s="11" t="s">
        <v>110</v>
      </c>
      <c r="F15" s="11">
        <v>2022</v>
      </c>
      <c r="G15" s="12" t="s">
        <v>37</v>
      </c>
      <c r="H15" s="11" t="s">
        <v>38</v>
      </c>
      <c r="I15" s="11" t="s">
        <v>39</v>
      </c>
      <c r="J15" s="7">
        <v>12492.24</v>
      </c>
      <c r="K15" s="7" t="s">
        <v>104</v>
      </c>
      <c r="L15" s="6" t="s">
        <v>111</v>
      </c>
      <c r="M15" s="13">
        <f t="shared" si="0"/>
        <v>46013</v>
      </c>
      <c r="N15" s="14">
        <f t="shared" si="1"/>
        <v>46112</v>
      </c>
      <c r="O15" s="14">
        <f t="shared" si="2"/>
        <v>46112</v>
      </c>
      <c r="P15" s="15" t="s">
        <v>42</v>
      </c>
      <c r="Q15" s="16">
        <v>0.72</v>
      </c>
      <c r="R15" s="16">
        <v>9.09</v>
      </c>
      <c r="S15" s="11">
        <v>350</v>
      </c>
      <c r="T15" s="11" t="s">
        <v>43</v>
      </c>
      <c r="U15" s="17" t="s">
        <v>44</v>
      </c>
      <c r="V15" s="17" t="s">
        <v>45</v>
      </c>
      <c r="W15" s="10" t="s">
        <v>46</v>
      </c>
      <c r="X15" s="17"/>
      <c r="Y15" s="11" t="s">
        <v>47</v>
      </c>
      <c r="Z15" s="11" t="s">
        <v>48</v>
      </c>
      <c r="AA15" s="17">
        <f t="shared" si="3"/>
        <v>2605</v>
      </c>
      <c r="AB15" s="17" t="s">
        <v>49</v>
      </c>
      <c r="AC15" s="17" t="s">
        <v>112</v>
      </c>
      <c r="AD15" s="17">
        <v>18663016899</v>
      </c>
      <c r="AE15" s="6" t="s">
        <v>113</v>
      </c>
      <c r="AG15" s="18"/>
      <c r="AH15" s="19"/>
    </row>
    <row r="16" ht="45" spans="1:34">
      <c r="A16" s="9" t="s">
        <v>114</v>
      </c>
      <c r="B16" s="6" t="s">
        <v>34</v>
      </c>
      <c r="C16" s="6" t="s">
        <v>34</v>
      </c>
      <c r="D16" s="10" t="s">
        <v>115</v>
      </c>
      <c r="E16" s="11" t="s">
        <v>116</v>
      </c>
      <c r="F16" s="11">
        <v>2022</v>
      </c>
      <c r="G16" s="12" t="s">
        <v>37</v>
      </c>
      <c r="H16" s="11" t="s">
        <v>38</v>
      </c>
      <c r="I16" s="11" t="s">
        <v>39</v>
      </c>
      <c r="J16" s="7">
        <v>16127.034</v>
      </c>
      <c r="K16" s="7" t="s">
        <v>104</v>
      </c>
      <c r="L16" s="6" t="s">
        <v>117</v>
      </c>
      <c r="M16" s="13">
        <f t="shared" si="0"/>
        <v>46013</v>
      </c>
      <c r="N16" s="14">
        <f t="shared" si="1"/>
        <v>46112</v>
      </c>
      <c r="O16" s="14">
        <f t="shared" si="2"/>
        <v>46112</v>
      </c>
      <c r="P16" s="15" t="s">
        <v>42</v>
      </c>
      <c r="Q16" s="16">
        <v>0.5</v>
      </c>
      <c r="R16" s="16">
        <v>8.76</v>
      </c>
      <c r="S16" s="11">
        <v>450</v>
      </c>
      <c r="T16" s="11" t="s">
        <v>43</v>
      </c>
      <c r="U16" s="17" t="s">
        <v>44</v>
      </c>
      <c r="V16" s="17" t="s">
        <v>45</v>
      </c>
      <c r="W16" s="10" t="s">
        <v>46</v>
      </c>
      <c r="X16" s="17"/>
      <c r="Y16" s="11" t="s">
        <v>47</v>
      </c>
      <c r="Z16" s="11" t="s">
        <v>48</v>
      </c>
      <c r="AA16" s="17">
        <f t="shared" si="3"/>
        <v>2605</v>
      </c>
      <c r="AB16" s="17" t="s">
        <v>49</v>
      </c>
      <c r="AC16" s="17" t="s">
        <v>118</v>
      </c>
      <c r="AD16" s="17">
        <v>13505303890</v>
      </c>
      <c r="AE16" s="6" t="s">
        <v>119</v>
      </c>
      <c r="AG16" s="18"/>
      <c r="AH16" s="19"/>
    </row>
    <row r="17" ht="45" spans="1:34">
      <c r="A17" s="9" t="s">
        <v>120</v>
      </c>
      <c r="B17" s="6" t="s">
        <v>34</v>
      </c>
      <c r="C17" s="6" t="s">
        <v>34</v>
      </c>
      <c r="D17" s="10" t="s">
        <v>115</v>
      </c>
      <c r="E17" s="11" t="s">
        <v>121</v>
      </c>
      <c r="F17" s="11">
        <v>2022</v>
      </c>
      <c r="G17" s="12" t="s">
        <v>37</v>
      </c>
      <c r="H17" s="11" t="s">
        <v>38</v>
      </c>
      <c r="I17" s="11" t="s">
        <v>39</v>
      </c>
      <c r="J17" s="7">
        <v>16521.07</v>
      </c>
      <c r="K17" s="7" t="s">
        <v>104</v>
      </c>
      <c r="L17" s="6" t="s">
        <v>117</v>
      </c>
      <c r="M17" s="13">
        <f t="shared" si="0"/>
        <v>46013</v>
      </c>
      <c r="N17" s="14">
        <f t="shared" si="1"/>
        <v>46112</v>
      </c>
      <c r="O17" s="14">
        <f t="shared" si="2"/>
        <v>46112</v>
      </c>
      <c r="P17" s="15" t="s">
        <v>42</v>
      </c>
      <c r="Q17" s="16">
        <v>0.52</v>
      </c>
      <c r="R17" s="16">
        <v>8.59</v>
      </c>
      <c r="S17" s="11">
        <v>450</v>
      </c>
      <c r="T17" s="11" t="s">
        <v>43</v>
      </c>
      <c r="U17" s="17" t="s">
        <v>44</v>
      </c>
      <c r="V17" s="17" t="s">
        <v>45</v>
      </c>
      <c r="W17" s="10" t="s">
        <v>46</v>
      </c>
      <c r="X17" s="17"/>
      <c r="Y17" s="11" t="s">
        <v>47</v>
      </c>
      <c r="Z17" s="11" t="s">
        <v>48</v>
      </c>
      <c r="AA17" s="17">
        <f t="shared" si="3"/>
        <v>2605</v>
      </c>
      <c r="AB17" s="17" t="s">
        <v>49</v>
      </c>
      <c r="AC17" s="17" t="s">
        <v>118</v>
      </c>
      <c r="AD17" s="17">
        <v>13505303890</v>
      </c>
      <c r="AE17" s="6" t="s">
        <v>122</v>
      </c>
      <c r="AG17" s="18"/>
      <c r="AH17" s="19"/>
    </row>
    <row r="18" ht="45" spans="1:34">
      <c r="A18" s="9" t="s">
        <v>123</v>
      </c>
      <c r="B18" s="6" t="s">
        <v>34</v>
      </c>
      <c r="C18" s="6" t="s">
        <v>34</v>
      </c>
      <c r="D18" s="10" t="s">
        <v>124</v>
      </c>
      <c r="E18" s="11" t="s">
        <v>125</v>
      </c>
      <c r="F18" s="11">
        <v>2022</v>
      </c>
      <c r="G18" s="12" t="s">
        <v>37</v>
      </c>
      <c r="H18" s="11" t="s">
        <v>38</v>
      </c>
      <c r="I18" s="11" t="s">
        <v>39</v>
      </c>
      <c r="J18" s="7">
        <v>22682.64</v>
      </c>
      <c r="K18" s="7" t="s">
        <v>104</v>
      </c>
      <c r="L18" s="6" t="s">
        <v>126</v>
      </c>
      <c r="M18" s="13">
        <f t="shared" si="0"/>
        <v>46013</v>
      </c>
      <c r="N18" s="14">
        <f t="shared" si="1"/>
        <v>46112</v>
      </c>
      <c r="O18" s="14">
        <f t="shared" si="2"/>
        <v>46112</v>
      </c>
      <c r="P18" s="15" t="s">
        <v>42</v>
      </c>
      <c r="Q18" s="16">
        <v>0.65</v>
      </c>
      <c r="R18" s="16">
        <v>8.89</v>
      </c>
      <c r="S18" s="11">
        <v>450</v>
      </c>
      <c r="T18" s="11" t="s">
        <v>43</v>
      </c>
      <c r="U18" s="17" t="s">
        <v>44</v>
      </c>
      <c r="V18" s="17" t="s">
        <v>45</v>
      </c>
      <c r="W18" s="10" t="s">
        <v>46</v>
      </c>
      <c r="X18" s="17"/>
      <c r="Y18" s="11" t="s">
        <v>47</v>
      </c>
      <c r="Z18" s="11" t="s">
        <v>48</v>
      </c>
      <c r="AA18" s="17">
        <f t="shared" si="3"/>
        <v>2605</v>
      </c>
      <c r="AB18" s="17" t="s">
        <v>49</v>
      </c>
      <c r="AC18" s="17" t="s">
        <v>127</v>
      </c>
      <c r="AD18" s="17">
        <v>17389537366</v>
      </c>
      <c r="AE18" s="6" t="s">
        <v>128</v>
      </c>
      <c r="AG18" s="18"/>
      <c r="AH18" s="19"/>
    </row>
    <row r="19" ht="20.25" customHeight="1" spans="1:34">
      <c r="A19" s="9" t="s">
        <v>129</v>
      </c>
      <c r="B19" s="6" t="s">
        <v>34</v>
      </c>
      <c r="C19" s="6" t="s">
        <v>34</v>
      </c>
      <c r="D19" s="10" t="s">
        <v>130</v>
      </c>
      <c r="E19" s="11" t="s">
        <v>131</v>
      </c>
      <c r="F19" s="11">
        <v>2023</v>
      </c>
      <c r="G19" s="12" t="s">
        <v>37</v>
      </c>
      <c r="H19" s="11" t="s">
        <v>38</v>
      </c>
      <c r="I19" s="11" t="s">
        <v>39</v>
      </c>
      <c r="J19" s="7">
        <v>21002.82</v>
      </c>
      <c r="K19" s="7" t="s">
        <v>104</v>
      </c>
      <c r="L19" s="6" t="s">
        <v>132</v>
      </c>
      <c r="M19" s="13">
        <f t="shared" si="0"/>
        <v>46013</v>
      </c>
      <c r="N19" s="14">
        <f t="shared" si="1"/>
        <v>46112</v>
      </c>
      <c r="O19" s="14">
        <f t="shared" si="2"/>
        <v>46112</v>
      </c>
      <c r="P19" s="15" t="s">
        <v>42</v>
      </c>
      <c r="Q19" s="16">
        <v>1.2</v>
      </c>
      <c r="R19" s="16">
        <v>11</v>
      </c>
      <c r="S19" s="11">
        <v>1000</v>
      </c>
      <c r="T19" s="11" t="s">
        <v>43</v>
      </c>
      <c r="U19" s="17" t="s">
        <v>133</v>
      </c>
      <c r="V19" s="17" t="s">
        <v>45</v>
      </c>
      <c r="W19" s="10" t="s">
        <v>46</v>
      </c>
      <c r="X19" s="17"/>
      <c r="Y19" s="11" t="s">
        <v>47</v>
      </c>
      <c r="Z19" s="11" t="s">
        <v>48</v>
      </c>
      <c r="AA19" s="17">
        <f t="shared" si="3"/>
        <v>2605</v>
      </c>
      <c r="AB19" s="17" t="s">
        <v>49</v>
      </c>
      <c r="AC19" s="17" t="s">
        <v>134</v>
      </c>
      <c r="AD19" s="17">
        <v>13356337661</v>
      </c>
      <c r="AE19" s="6" t="s">
        <v>135</v>
      </c>
      <c r="AG19" s="18"/>
      <c r="AH19" s="19"/>
    </row>
    <row r="20" ht="20.25" customHeight="1" spans="1:34">
      <c r="A20" s="9" t="s">
        <v>136</v>
      </c>
      <c r="B20" s="6" t="s">
        <v>34</v>
      </c>
      <c r="C20" s="6" t="s">
        <v>34</v>
      </c>
      <c r="D20" s="10" t="s">
        <v>137</v>
      </c>
      <c r="E20" s="11" t="s">
        <v>138</v>
      </c>
      <c r="F20" s="11">
        <v>2023</v>
      </c>
      <c r="G20" s="12" t="s">
        <v>37</v>
      </c>
      <c r="H20" s="11" t="s">
        <v>38</v>
      </c>
      <c r="I20" s="11" t="s">
        <v>39</v>
      </c>
      <c r="J20" s="7">
        <v>12143.64</v>
      </c>
      <c r="K20" s="7" t="s">
        <v>104</v>
      </c>
      <c r="L20" s="6" t="s">
        <v>139</v>
      </c>
      <c r="M20" s="13">
        <f t="shared" si="0"/>
        <v>46013</v>
      </c>
      <c r="N20" s="14">
        <f t="shared" si="1"/>
        <v>46112</v>
      </c>
      <c r="O20" s="14">
        <f t="shared" si="2"/>
        <v>46112</v>
      </c>
      <c r="P20" s="15" t="s">
        <v>42</v>
      </c>
      <c r="Q20" s="16">
        <v>1.1</v>
      </c>
      <c r="R20" s="16">
        <v>10.9</v>
      </c>
      <c r="S20" s="11">
        <v>800</v>
      </c>
      <c r="T20" s="11" t="s">
        <v>43</v>
      </c>
      <c r="U20" s="17" t="s">
        <v>44</v>
      </c>
      <c r="V20" s="17" t="s">
        <v>45</v>
      </c>
      <c r="W20" s="10" t="s">
        <v>46</v>
      </c>
      <c r="X20" s="17"/>
      <c r="Y20" s="11" t="s">
        <v>47</v>
      </c>
      <c r="Z20" s="11" t="s">
        <v>48</v>
      </c>
      <c r="AA20" s="17">
        <f t="shared" si="3"/>
        <v>2605</v>
      </c>
      <c r="AB20" s="17" t="s">
        <v>49</v>
      </c>
      <c r="AC20" s="17" t="s">
        <v>134</v>
      </c>
      <c r="AD20" s="17">
        <v>13356337661</v>
      </c>
      <c r="AE20" s="6" t="s">
        <v>140</v>
      </c>
      <c r="AG20" s="18"/>
      <c r="AH20" s="19"/>
    </row>
    <row r="21" ht="20.25" customHeight="1" spans="1:34">
      <c r="A21" s="9" t="s">
        <v>141</v>
      </c>
      <c r="B21" s="6" t="s">
        <v>34</v>
      </c>
      <c r="C21" s="6" t="s">
        <v>34</v>
      </c>
      <c r="D21" s="10" t="s">
        <v>137</v>
      </c>
      <c r="E21" s="11" t="s">
        <v>142</v>
      </c>
      <c r="F21" s="11">
        <v>2023</v>
      </c>
      <c r="G21" s="12" t="s">
        <v>37</v>
      </c>
      <c r="H21" s="11" t="s">
        <v>38</v>
      </c>
      <c r="I21" s="11" t="s">
        <v>39</v>
      </c>
      <c r="J21" s="7">
        <v>11103.1</v>
      </c>
      <c r="K21" s="7" t="s">
        <v>104</v>
      </c>
      <c r="L21" s="6" t="s">
        <v>139</v>
      </c>
      <c r="M21" s="13">
        <f t="shared" si="0"/>
        <v>46013</v>
      </c>
      <c r="N21" s="14">
        <f t="shared" si="1"/>
        <v>46112</v>
      </c>
      <c r="O21" s="14">
        <f t="shared" si="2"/>
        <v>46112</v>
      </c>
      <c r="P21" s="15" t="s">
        <v>42</v>
      </c>
      <c r="Q21" s="16">
        <v>1.2</v>
      </c>
      <c r="R21" s="16">
        <v>10.6</v>
      </c>
      <c r="S21" s="11">
        <v>800</v>
      </c>
      <c r="T21" s="11" t="s">
        <v>43</v>
      </c>
      <c r="U21" s="17" t="s">
        <v>44</v>
      </c>
      <c r="V21" s="17" t="s">
        <v>45</v>
      </c>
      <c r="W21" s="10" t="s">
        <v>46</v>
      </c>
      <c r="X21" s="17"/>
      <c r="Y21" s="11" t="s">
        <v>47</v>
      </c>
      <c r="Z21" s="11" t="s">
        <v>48</v>
      </c>
      <c r="AA21" s="17">
        <f t="shared" si="3"/>
        <v>2605</v>
      </c>
      <c r="AB21" s="17" t="s">
        <v>49</v>
      </c>
      <c r="AC21" s="17" t="s">
        <v>134</v>
      </c>
      <c r="AD21" s="17">
        <v>13356337661</v>
      </c>
      <c r="AE21" s="6" t="s">
        <v>143</v>
      </c>
      <c r="AG21" s="18"/>
      <c r="AH21" s="19"/>
    </row>
    <row r="22" ht="20.25" customHeight="1" spans="1:34">
      <c r="A22" s="9" t="s">
        <v>144</v>
      </c>
      <c r="B22" s="6" t="s">
        <v>34</v>
      </c>
      <c r="C22" s="6" t="s">
        <v>34</v>
      </c>
      <c r="D22" s="10" t="s">
        <v>145</v>
      </c>
      <c r="E22" s="11">
        <v>2</v>
      </c>
      <c r="F22" s="11">
        <v>2022</v>
      </c>
      <c r="G22" s="12" t="s">
        <v>37</v>
      </c>
      <c r="H22" s="11" t="s">
        <v>38</v>
      </c>
      <c r="I22" s="11" t="s">
        <v>39</v>
      </c>
      <c r="J22" s="7">
        <v>8889.68</v>
      </c>
      <c r="K22" s="7" t="s">
        <v>146</v>
      </c>
      <c r="L22" s="6" t="s">
        <v>147</v>
      </c>
      <c r="M22" s="13">
        <f t="shared" si="0"/>
        <v>46013</v>
      </c>
      <c r="N22" s="14">
        <f t="shared" si="1"/>
        <v>46112</v>
      </c>
      <c r="O22" s="14">
        <f t="shared" si="2"/>
        <v>46112</v>
      </c>
      <c r="P22" s="15" t="s">
        <v>42</v>
      </c>
      <c r="Q22" s="16">
        <v>0.8</v>
      </c>
      <c r="R22" s="16">
        <v>13</v>
      </c>
      <c r="S22" s="11">
        <v>500</v>
      </c>
      <c r="T22" s="11" t="s">
        <v>43</v>
      </c>
      <c r="U22" s="17" t="s">
        <v>44</v>
      </c>
      <c r="V22" s="17" t="s">
        <v>45</v>
      </c>
      <c r="W22" s="10" t="s">
        <v>46</v>
      </c>
      <c r="X22" s="17"/>
      <c r="Y22" s="11" t="s">
        <v>47</v>
      </c>
      <c r="Z22" s="11" t="s">
        <v>48</v>
      </c>
      <c r="AA22" s="17">
        <f t="shared" si="3"/>
        <v>2605</v>
      </c>
      <c r="AB22" s="17" t="s">
        <v>49</v>
      </c>
      <c r="AC22" s="17" t="s">
        <v>148</v>
      </c>
      <c r="AD22" s="17">
        <v>18738860029</v>
      </c>
      <c r="AE22" s="6" t="s">
        <v>149</v>
      </c>
      <c r="AG22" s="18"/>
      <c r="AH22" s="19"/>
    </row>
    <row r="23" ht="20.25" customHeight="1" spans="1:34">
      <c r="A23" s="9" t="s">
        <v>150</v>
      </c>
      <c r="B23" s="6" t="s">
        <v>34</v>
      </c>
      <c r="C23" s="6" t="s">
        <v>34</v>
      </c>
      <c r="D23" s="10" t="s">
        <v>151</v>
      </c>
      <c r="E23" s="11" t="s">
        <v>152</v>
      </c>
      <c r="F23" s="11">
        <v>2022</v>
      </c>
      <c r="G23" s="12" t="s">
        <v>37</v>
      </c>
      <c r="H23" s="11" t="s">
        <v>38</v>
      </c>
      <c r="I23" s="11" t="s">
        <v>39</v>
      </c>
      <c r="J23" s="7">
        <v>4199.728</v>
      </c>
      <c r="K23" s="7" t="s">
        <v>146</v>
      </c>
      <c r="L23" s="6" t="s">
        <v>153</v>
      </c>
      <c r="M23" s="13">
        <f t="shared" si="0"/>
        <v>46013</v>
      </c>
      <c r="N23" s="14">
        <f t="shared" si="1"/>
        <v>46112</v>
      </c>
      <c r="O23" s="14">
        <f t="shared" si="2"/>
        <v>46112</v>
      </c>
      <c r="P23" s="15" t="s">
        <v>42</v>
      </c>
      <c r="Q23" s="16">
        <v>0.55</v>
      </c>
      <c r="R23" s="16">
        <v>10.75</v>
      </c>
      <c r="S23" s="11">
        <v>300</v>
      </c>
      <c r="T23" s="11" t="s">
        <v>43</v>
      </c>
      <c r="U23" s="17" t="s">
        <v>44</v>
      </c>
      <c r="V23" s="17" t="s">
        <v>45</v>
      </c>
      <c r="W23" s="10" t="s">
        <v>46</v>
      </c>
      <c r="X23" s="17"/>
      <c r="Y23" s="11" t="s">
        <v>47</v>
      </c>
      <c r="Z23" s="11" t="s">
        <v>48</v>
      </c>
      <c r="AA23" s="17">
        <f t="shared" si="3"/>
        <v>2605</v>
      </c>
      <c r="AB23" s="17" t="s">
        <v>49</v>
      </c>
      <c r="AC23" s="17" t="s">
        <v>154</v>
      </c>
      <c r="AD23" s="17">
        <v>15939205050</v>
      </c>
      <c r="AE23" s="6" t="s">
        <v>155</v>
      </c>
      <c r="AG23" s="18"/>
      <c r="AH23" s="19"/>
    </row>
    <row r="24" s="1" customFormat="1" ht="41.65" customHeight="1" spans="1:34">
      <c r="A24" s="9" t="s">
        <v>156</v>
      </c>
      <c r="B24" s="22" t="s">
        <v>34</v>
      </c>
      <c r="C24" s="22" t="s">
        <v>34</v>
      </c>
      <c r="D24" s="23" t="s">
        <v>157</v>
      </c>
      <c r="E24" s="24" t="s">
        <v>158</v>
      </c>
      <c r="F24" s="24">
        <v>2022</v>
      </c>
      <c r="G24" s="25" t="s">
        <v>37</v>
      </c>
      <c r="H24" s="24" t="s">
        <v>38</v>
      </c>
      <c r="I24" s="24" t="s">
        <v>39</v>
      </c>
      <c r="J24" s="26">
        <v>35011.12</v>
      </c>
      <c r="K24" s="26" t="s">
        <v>159</v>
      </c>
      <c r="L24" s="22" t="s">
        <v>160</v>
      </c>
      <c r="M24" s="27">
        <f t="shared" si="0"/>
        <v>46013</v>
      </c>
      <c r="N24" s="28">
        <f t="shared" si="1"/>
        <v>46112</v>
      </c>
      <c r="O24" s="28">
        <f t="shared" si="2"/>
        <v>46112</v>
      </c>
      <c r="P24" s="29" t="s">
        <v>42</v>
      </c>
      <c r="Q24" s="30">
        <v>0.8</v>
      </c>
      <c r="R24" s="30">
        <v>9.9</v>
      </c>
      <c r="S24" s="24">
        <v>500</v>
      </c>
      <c r="T24" s="24" t="s">
        <v>43</v>
      </c>
      <c r="U24" s="31" t="s">
        <v>44</v>
      </c>
      <c r="V24" s="31" t="s">
        <v>45</v>
      </c>
      <c r="W24" s="23" t="s">
        <v>46</v>
      </c>
      <c r="X24" s="31"/>
      <c r="Y24" s="24" t="s">
        <v>47</v>
      </c>
      <c r="Z24" s="24" t="s">
        <v>48</v>
      </c>
      <c r="AA24" s="31">
        <f t="shared" si="3"/>
        <v>2605</v>
      </c>
      <c r="AB24" s="31" t="s">
        <v>49</v>
      </c>
      <c r="AC24" s="31" t="s">
        <v>161</v>
      </c>
      <c r="AD24" s="31">
        <v>13548510888</v>
      </c>
      <c r="AE24" s="22" t="s">
        <v>162</v>
      </c>
      <c r="AG24" s="32"/>
      <c r="AH24" s="33"/>
    </row>
    <row r="25" ht="20.25" customHeight="1" spans="1:34">
      <c r="A25" s="9" t="s">
        <v>163</v>
      </c>
      <c r="B25" s="6" t="s">
        <v>34</v>
      </c>
      <c r="C25" s="6" t="s">
        <v>34</v>
      </c>
      <c r="D25" s="10" t="s">
        <v>164</v>
      </c>
      <c r="E25" s="11" t="s">
        <v>165</v>
      </c>
      <c r="F25" s="11">
        <v>2022</v>
      </c>
      <c r="G25" s="12" t="s">
        <v>37</v>
      </c>
      <c r="H25" s="11" t="s">
        <v>38</v>
      </c>
      <c r="I25" s="11" t="s">
        <v>39</v>
      </c>
      <c r="J25" s="7">
        <v>9557.75</v>
      </c>
      <c r="K25" s="7" t="s">
        <v>159</v>
      </c>
      <c r="L25" s="6" t="s">
        <v>166</v>
      </c>
      <c r="M25" s="13">
        <f t="shared" si="0"/>
        <v>46013</v>
      </c>
      <c r="N25" s="14">
        <f t="shared" si="1"/>
        <v>46112</v>
      </c>
      <c r="O25" s="14">
        <f t="shared" si="2"/>
        <v>46112</v>
      </c>
      <c r="P25" s="15" t="s">
        <v>42</v>
      </c>
      <c r="Q25" s="16">
        <v>1</v>
      </c>
      <c r="R25" s="16">
        <v>9.8</v>
      </c>
      <c r="S25" s="11">
        <v>600</v>
      </c>
      <c r="T25" s="11" t="s">
        <v>43</v>
      </c>
      <c r="U25" s="17" t="s">
        <v>44</v>
      </c>
      <c r="V25" s="17" t="s">
        <v>45</v>
      </c>
      <c r="W25" s="10" t="s">
        <v>46</v>
      </c>
      <c r="X25" s="17"/>
      <c r="Y25" s="11" t="s">
        <v>47</v>
      </c>
      <c r="Z25" s="11" t="s">
        <v>48</v>
      </c>
      <c r="AA25" s="17">
        <f t="shared" si="3"/>
        <v>2605</v>
      </c>
      <c r="AB25" s="17" t="s">
        <v>49</v>
      </c>
      <c r="AC25" s="17" t="s">
        <v>167</v>
      </c>
      <c r="AD25" s="17">
        <v>18473001555</v>
      </c>
      <c r="AE25" s="6" t="s">
        <v>168</v>
      </c>
      <c r="AG25" s="18"/>
      <c r="AH25" s="19"/>
    </row>
    <row r="26" s="1" customFormat="1" ht="41.65" customHeight="1" spans="1:34">
      <c r="A26" s="9" t="s">
        <v>169</v>
      </c>
      <c r="B26" s="22" t="s">
        <v>34</v>
      </c>
      <c r="C26" s="22" t="s">
        <v>34</v>
      </c>
      <c r="D26" s="23" t="s">
        <v>170</v>
      </c>
      <c r="E26" s="24" t="s">
        <v>171</v>
      </c>
      <c r="F26" s="24">
        <v>2022</v>
      </c>
      <c r="G26" s="25" t="s">
        <v>37</v>
      </c>
      <c r="H26" s="24" t="s">
        <v>38</v>
      </c>
      <c r="I26" s="24" t="s">
        <v>39</v>
      </c>
      <c r="J26" s="26">
        <v>25779.39</v>
      </c>
      <c r="K26" s="26" t="s">
        <v>172</v>
      </c>
      <c r="L26" s="22" t="s">
        <v>173</v>
      </c>
      <c r="M26" s="27">
        <f t="shared" si="0"/>
        <v>46013</v>
      </c>
      <c r="N26" s="28">
        <f t="shared" si="1"/>
        <v>46112</v>
      </c>
      <c r="O26" s="28">
        <f t="shared" si="2"/>
        <v>46112</v>
      </c>
      <c r="P26" s="29" t="s">
        <v>42</v>
      </c>
      <c r="Q26" s="30">
        <v>0.76</v>
      </c>
      <c r="R26" s="30">
        <v>9.64</v>
      </c>
      <c r="S26" s="34">
        <v>1000</v>
      </c>
      <c r="T26" s="24" t="s">
        <v>43</v>
      </c>
      <c r="U26" s="31" t="s">
        <v>44</v>
      </c>
      <c r="V26" s="31" t="s">
        <v>45</v>
      </c>
      <c r="W26" s="23" t="s">
        <v>46</v>
      </c>
      <c r="X26" s="31"/>
      <c r="Y26" s="24" t="s">
        <v>47</v>
      </c>
      <c r="Z26" s="24" t="s">
        <v>48</v>
      </c>
      <c r="AA26" s="31">
        <f t="shared" si="3"/>
        <v>2605</v>
      </c>
      <c r="AB26" s="31" t="s">
        <v>49</v>
      </c>
      <c r="AC26" s="31" t="s">
        <v>174</v>
      </c>
      <c r="AD26" s="31">
        <v>13890264987</v>
      </c>
      <c r="AE26" s="22" t="s">
        <v>175</v>
      </c>
      <c r="AG26" s="32"/>
      <c r="AH26" s="33"/>
    </row>
    <row r="27" s="1" customFormat="1" ht="41.65" customHeight="1" spans="1:34">
      <c r="A27" s="9" t="s">
        <v>176</v>
      </c>
      <c r="B27" s="22" t="s">
        <v>34</v>
      </c>
      <c r="C27" s="22" t="s">
        <v>34</v>
      </c>
      <c r="D27" s="23" t="s">
        <v>170</v>
      </c>
      <c r="E27" s="24" t="s">
        <v>177</v>
      </c>
      <c r="F27" s="24">
        <v>2022</v>
      </c>
      <c r="G27" s="25" t="s">
        <v>37</v>
      </c>
      <c r="H27" s="24" t="s">
        <v>38</v>
      </c>
      <c r="I27" s="24" t="s">
        <v>39</v>
      </c>
      <c r="J27" s="26">
        <v>27771.94</v>
      </c>
      <c r="K27" s="26" t="s">
        <v>172</v>
      </c>
      <c r="L27" s="22" t="s">
        <v>173</v>
      </c>
      <c r="M27" s="27">
        <f t="shared" si="0"/>
        <v>46013</v>
      </c>
      <c r="N27" s="28">
        <f t="shared" si="1"/>
        <v>46112</v>
      </c>
      <c r="O27" s="28">
        <f t="shared" si="2"/>
        <v>46112</v>
      </c>
      <c r="P27" s="29" t="s">
        <v>42</v>
      </c>
      <c r="Q27" s="30">
        <v>0.76</v>
      </c>
      <c r="R27" s="30">
        <v>9.64</v>
      </c>
      <c r="S27" s="34">
        <v>1000</v>
      </c>
      <c r="T27" s="24" t="s">
        <v>43</v>
      </c>
      <c r="U27" s="31" t="s">
        <v>44</v>
      </c>
      <c r="V27" s="31" t="s">
        <v>45</v>
      </c>
      <c r="W27" s="23" t="s">
        <v>46</v>
      </c>
      <c r="X27" s="31"/>
      <c r="Y27" s="24" t="s">
        <v>47</v>
      </c>
      <c r="Z27" s="24" t="s">
        <v>48</v>
      </c>
      <c r="AA27" s="31">
        <f t="shared" si="3"/>
        <v>2605</v>
      </c>
      <c r="AB27" s="31" t="s">
        <v>49</v>
      </c>
      <c r="AC27" s="31" t="s">
        <v>174</v>
      </c>
      <c r="AD27" s="31">
        <v>13890264987</v>
      </c>
      <c r="AE27" s="22" t="s">
        <v>178</v>
      </c>
      <c r="AG27" s="32"/>
      <c r="AH27" s="33"/>
    </row>
    <row r="28" spans="1:34">
      <c r="A28" s="35" t="s">
        <v>179</v>
      </c>
      <c r="B28" s="35"/>
      <c r="C28" s="35"/>
      <c r="D28" s="35"/>
      <c r="E28" s="17"/>
      <c r="F28" s="35"/>
      <c r="G28" s="35"/>
      <c r="H28" s="35"/>
      <c r="I28" s="35"/>
      <c r="J28" s="35"/>
      <c r="K28" s="35"/>
      <c r="L28" s="35"/>
      <c r="M28" s="35"/>
      <c r="N28" s="35"/>
      <c r="O28" s="35"/>
      <c r="P28" s="35"/>
      <c r="Q28" s="36"/>
      <c r="R28" s="36"/>
      <c r="S28" s="35"/>
      <c r="T28" s="35"/>
      <c r="U28" s="35"/>
      <c r="V28" s="35"/>
      <c r="W28" s="35"/>
      <c r="X28" s="35"/>
      <c r="Y28" s="35"/>
      <c r="Z28" s="35"/>
      <c r="AA28" s="35"/>
      <c r="AB28" s="35"/>
      <c r="AC28" s="35"/>
      <c r="AD28" s="35"/>
      <c r="AE28" s="35"/>
    </row>
    <row r="29" ht="20.25" customHeight="1" spans="1:34">
      <c r="A29" s="37"/>
      <c r="B29" s="38"/>
      <c r="C29" s="38"/>
      <c r="D29" s="39"/>
      <c r="E29" s="40"/>
      <c r="F29" s="40"/>
      <c r="G29" s="41"/>
      <c r="H29" s="40"/>
      <c r="I29" s="40"/>
      <c r="J29" s="42"/>
      <c r="K29" s="43"/>
      <c r="L29" s="38"/>
      <c r="M29" s="44"/>
      <c r="N29" s="45"/>
      <c r="O29" s="45"/>
      <c r="P29" s="46"/>
      <c r="Q29" s="47"/>
      <c r="R29" s="47"/>
      <c r="S29" s="40"/>
      <c r="T29" s="40"/>
      <c r="U29" s="37"/>
      <c r="V29" s="37"/>
      <c r="W29" s="39"/>
      <c r="X29" s="37"/>
      <c r="Y29" s="40"/>
      <c r="Z29" s="40"/>
      <c r="AA29" s="37"/>
      <c r="AB29" s="37"/>
      <c r="AC29" s="37"/>
      <c r="AD29" s="37"/>
      <c r="AE29" s="38"/>
    </row>
    <row r="30" ht="20.25" customHeight="1" spans="1:34">
      <c r="A30" s="37"/>
      <c r="B30" s="38"/>
      <c r="C30" s="38"/>
      <c r="D30" s="39"/>
      <c r="E30" s="40"/>
      <c r="F30" s="40"/>
      <c r="G30" s="41"/>
      <c r="H30" s="40"/>
      <c r="I30" s="40"/>
      <c r="J30" s="42"/>
      <c r="K30" s="43"/>
      <c r="L30" s="38"/>
      <c r="M30" s="44"/>
      <c r="N30" s="45"/>
      <c r="O30" s="46"/>
      <c r="Q30" s="47"/>
      <c r="R30" s="47"/>
      <c r="S30" s="40"/>
      <c r="T30" s="40"/>
      <c r="U30" s="37"/>
      <c r="V30" s="37"/>
      <c r="W30" s="39"/>
      <c r="X30" s="37"/>
      <c r="Y30" s="40"/>
      <c r="Z30" s="40"/>
      <c r="AA30" s="37"/>
      <c r="AB30" s="37"/>
      <c r="AC30" s="37"/>
      <c r="AD30" s="37"/>
      <c r="AE30" s="38"/>
    </row>
    <row r="32" spans="1:34">
      <c r="C32" s="19"/>
    </row>
  </sheetData>
  <mergeCells count="2">
    <mergeCell ref="A1:AE1"/>
    <mergeCell ref="A28:AE28"/>
  </mergeCells>
  <pageMargins left="0.7" right="0.7" top="0.75" bottom="0.75"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徐青/zcl</dc:creator>
  <cp:lastModifiedBy>G 燕</cp:lastModifiedBy>
  <dcterms:created xsi:type="dcterms:W3CDTF">2020-06-04T09:11:00Z</dcterms:created>
  <cp:lastPrinted>2025-12-03T01:32:00Z</cp:lastPrinted>
  <dcterms:modified xsi:type="dcterms:W3CDTF">2025-12-09T02:52:11Z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55994DCA3089408CA402A9C728311524_13</vt:lpwstr>
  </property>
  <property fmtid="{D5CDD505-2E9C-101B-9397-08002B2CF9AE}" pid="4" name="KSOReadingLayout">
    <vt:bool>true</vt:bool>
  </property>
  <property fmtid="{D5CDD505-2E9C-101B-9397-08002B2CF9AE}" pid="5" name="CalculationRule">
    <vt:i4>0</vt:i4>
  </property>
</Properties>
</file>